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480" windowHeight="10995"/>
  </bookViews>
  <sheets>
    <sheet name="Artyst" sheetId="1" r:id="rId1"/>
    <sheet name="Arkusz2" sheetId="2" r:id="rId2"/>
    <sheet name="Arkusz3" sheetId="3" r:id="rId3"/>
  </sheets>
  <definedNames>
    <definedName name="_xlnm.Print_Area" localSheetId="0">Artyst!$A$1:$G$31</definedName>
  </definedNames>
  <calcPr calcId="145621"/>
</workbook>
</file>

<file path=xl/calcChain.xml><?xml version="1.0" encoding="utf-8"?>
<calcChain xmlns="http://schemas.openxmlformats.org/spreadsheetml/2006/main">
  <c r="G7" i="1" l="1"/>
  <c r="G8" i="1"/>
  <c r="G9" i="1"/>
  <c r="G10" i="1"/>
  <c r="G6" i="1"/>
  <c r="G18" i="1"/>
  <c r="G19" i="1"/>
  <c r="G20" i="1"/>
  <c r="G21" i="1"/>
  <c r="G17" i="1"/>
  <c r="D6" i="1"/>
  <c r="E6" i="1"/>
  <c r="F6" i="1"/>
  <c r="F21" i="1" l="1"/>
  <c r="E21" i="1"/>
  <c r="D21" i="1"/>
  <c r="F20" i="1"/>
  <c r="E20" i="1"/>
  <c r="D20" i="1"/>
  <c r="F19" i="1"/>
  <c r="E19" i="1"/>
  <c r="D19" i="1"/>
  <c r="F18" i="1"/>
  <c r="E18" i="1"/>
  <c r="D18" i="1"/>
  <c r="F17" i="1"/>
  <c r="E17" i="1"/>
  <c r="D17" i="1"/>
  <c r="D7" i="1" l="1"/>
  <c r="E7" i="1"/>
  <c r="F7" i="1"/>
  <c r="D8" i="1"/>
  <c r="E8" i="1"/>
  <c r="F8" i="1"/>
  <c r="D9" i="1"/>
  <c r="E9" i="1"/>
  <c r="F9" i="1"/>
  <c r="D10" i="1"/>
  <c r="E10" i="1"/>
  <c r="F10" i="1"/>
</calcChain>
</file>

<file path=xl/sharedStrings.xml><?xml version="1.0" encoding="utf-8"?>
<sst xmlns="http://schemas.openxmlformats.org/spreadsheetml/2006/main" count="45" uniqueCount="28">
  <si>
    <t>Zajęcia nieobjęte planem studiów:</t>
  </si>
  <si>
    <t>Kształcenie na studiach stacjonarnych w przypadku korzystania z zajęć poza przysługującym dodatkowym limitem punktów ECTS</t>
  </si>
  <si>
    <t>Kształcenie na drugiej lub kolejnej specjalności w ramach jednego kierunku</t>
  </si>
  <si>
    <t xml:space="preserve"> Kierunek - Specjalność</t>
  </si>
  <si>
    <t>* wartość 1 punktu ECTS:</t>
  </si>
  <si>
    <t>Kształcenie za studiach niestacjonarnych:</t>
  </si>
  <si>
    <t>WYDZIAŁ PRAWA I ADMINISTRACJI</t>
  </si>
  <si>
    <t>Administracja (I stopień)</t>
  </si>
  <si>
    <t>Administracja (II stopień)</t>
  </si>
  <si>
    <t>Prawo (jednolite magisterskie)</t>
  </si>
  <si>
    <t>Przedsiębiorczość (I stopień)</t>
  </si>
  <si>
    <t>Przedsiębiorczość (II stopień)</t>
  </si>
  <si>
    <t>Powtarzanie zajęć z powodu niezadowalających wyników w nauce na studiach stacjonarnych i niestacjonarnych</t>
  </si>
  <si>
    <t xml:space="preserve">Studia na drugim lub kolejnym kierunku studiów w formie stacjonarnej </t>
  </si>
  <si>
    <t>Powtarzanie semestru</t>
  </si>
  <si>
    <t>Powtarzanie semestru w przypadku wznowienia studiów</t>
  </si>
  <si>
    <t>Powtarzanie przedmiotu lub odpowiednio modułu</t>
  </si>
  <si>
    <t>według odpłatności  dla studiów niestacjonarnych dla danego kierunku i poziomu studiów</t>
  </si>
  <si>
    <t>według liczby punktów ECTS przypisanych do modułów - wg wartości za 1 punkt ECTS* odpowiednio dla kierunku i poziomu studiów</t>
  </si>
  <si>
    <t>według odpłatności dla studiów niestacjonarnych dla danego kierunku i poziomu studiów.</t>
  </si>
  <si>
    <t xml:space="preserve">Opłata za 
jeden semestr - suma części (w zł).
</t>
  </si>
  <si>
    <t>Opłata wnoszona w częściach</t>
  </si>
  <si>
    <t>Opłata wnoszona w całości (150 zł mniej)</t>
  </si>
  <si>
    <t>I część</t>
  </si>
  <si>
    <t>II część</t>
  </si>
  <si>
    <t>III część</t>
  </si>
  <si>
    <t>Powtarzanie semestru spowodowane niezaliczeniem jednego przedmiotu (modułu)</t>
  </si>
  <si>
    <t>Wysokość opłat za usługi edukacyjne w roku akademickim 2014/2015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</si>
</sst>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4" fillId="4" borderId="5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6" fillId="4" borderId="15" xfId="0" applyFont="1" applyFill="1" applyBorder="1" applyAlignment="1">
      <alignment vertical="center" wrapText="1"/>
    </xf>
    <xf numFmtId="0" fontId="6" fillId="4" borderId="16" xfId="0" applyFont="1" applyFill="1" applyBorder="1" applyAlignment="1">
      <alignment vertical="center" wrapText="1"/>
    </xf>
    <xf numFmtId="0" fontId="4" fillId="4" borderId="3" xfId="0" applyFont="1" applyFill="1" applyBorder="1" applyAlignment="1">
      <alignment vertical="center" wrapText="1"/>
    </xf>
    <xf numFmtId="0" fontId="6" fillId="4" borderId="20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1" fillId="0" borderId="21" xfId="0" applyNumberFormat="1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sqref="A1:G1"/>
    </sheetView>
  </sheetViews>
  <sheetFormatPr defaultRowHeight="14.25" x14ac:dyDescent="0.25"/>
  <cols>
    <col min="1" max="1" width="43.7109375" style="3" customWidth="1"/>
    <col min="2" max="2" width="1.5703125" style="4" hidden="1" customWidth="1"/>
    <col min="3" max="6" width="11.7109375" style="2" customWidth="1"/>
    <col min="7" max="7" width="9.7109375" style="1" customWidth="1"/>
    <col min="8" max="16384" width="9.140625" style="1"/>
  </cols>
  <sheetData>
    <row r="1" spans="1:7" ht="39" customHeight="1" x14ac:dyDescent="0.25">
      <c r="A1" s="32" t="s">
        <v>27</v>
      </c>
      <c r="B1" s="33"/>
      <c r="C1" s="33"/>
      <c r="D1" s="33"/>
      <c r="E1" s="33"/>
      <c r="F1" s="33"/>
      <c r="G1" s="34"/>
    </row>
    <row r="2" spans="1:7" ht="24.75" customHeight="1" x14ac:dyDescent="0.25">
      <c r="A2" s="29" t="s">
        <v>6</v>
      </c>
      <c r="B2" s="30"/>
      <c r="C2" s="30"/>
      <c r="D2" s="30"/>
      <c r="E2" s="30"/>
      <c r="F2" s="30"/>
      <c r="G2" s="31"/>
    </row>
    <row r="3" spans="1:7" ht="24.75" customHeight="1" x14ac:dyDescent="0.25">
      <c r="A3" s="26" t="s">
        <v>5</v>
      </c>
      <c r="B3" s="27"/>
      <c r="C3" s="27"/>
      <c r="D3" s="27"/>
      <c r="E3" s="27"/>
      <c r="F3" s="27"/>
      <c r="G3" s="28"/>
    </row>
    <row r="4" spans="1:7" ht="37.5" customHeight="1" x14ac:dyDescent="0.25">
      <c r="A4" s="53" t="s">
        <v>3</v>
      </c>
      <c r="B4" s="16"/>
      <c r="C4" s="39" t="s">
        <v>20</v>
      </c>
      <c r="D4" s="40" t="s">
        <v>21</v>
      </c>
      <c r="E4" s="40"/>
      <c r="F4" s="40"/>
      <c r="G4" s="35" t="s">
        <v>22</v>
      </c>
    </row>
    <row r="5" spans="1:7" ht="35.25" customHeight="1" x14ac:dyDescent="0.25">
      <c r="A5" s="53"/>
      <c r="B5" s="17"/>
      <c r="C5" s="39"/>
      <c r="D5" s="8" t="s">
        <v>23</v>
      </c>
      <c r="E5" s="8" t="s">
        <v>24</v>
      </c>
      <c r="F5" s="8" t="s">
        <v>25</v>
      </c>
      <c r="G5" s="36"/>
    </row>
    <row r="6" spans="1:7" ht="21" customHeight="1" x14ac:dyDescent="0.25">
      <c r="A6" s="51" t="s">
        <v>7</v>
      </c>
      <c r="B6" s="52"/>
      <c r="C6" s="10">
        <v>2250</v>
      </c>
      <c r="D6" s="10">
        <f>C6*33%</f>
        <v>742.5</v>
      </c>
      <c r="E6" s="10">
        <f>C6*33%</f>
        <v>742.5</v>
      </c>
      <c r="F6" s="11">
        <f>C6*34%</f>
        <v>765</v>
      </c>
      <c r="G6" s="14">
        <f>SUM(C6-150)</f>
        <v>2100</v>
      </c>
    </row>
    <row r="7" spans="1:7" ht="21" customHeight="1" x14ac:dyDescent="0.25">
      <c r="A7" s="12" t="s">
        <v>8</v>
      </c>
      <c r="B7" s="13"/>
      <c r="C7" s="10">
        <v>2400</v>
      </c>
      <c r="D7" s="10">
        <f t="shared" ref="D7:D10" si="0">C7*33%</f>
        <v>792</v>
      </c>
      <c r="E7" s="10">
        <f t="shared" ref="E7:E10" si="1">C7*33%</f>
        <v>792</v>
      </c>
      <c r="F7" s="11">
        <f t="shared" ref="F7:F10" si="2">C7*34%</f>
        <v>816.00000000000011</v>
      </c>
      <c r="G7" s="14">
        <f t="shared" ref="G7:G10" si="3">SUM(C7-150)</f>
        <v>2250</v>
      </c>
    </row>
    <row r="8" spans="1:7" ht="21" customHeight="1" x14ac:dyDescent="0.25">
      <c r="A8" s="12" t="s">
        <v>9</v>
      </c>
      <c r="B8" s="13"/>
      <c r="C8" s="10">
        <v>2250</v>
      </c>
      <c r="D8" s="10">
        <f t="shared" si="0"/>
        <v>742.5</v>
      </c>
      <c r="E8" s="10">
        <f t="shared" si="1"/>
        <v>742.5</v>
      </c>
      <c r="F8" s="11">
        <f t="shared" si="2"/>
        <v>765</v>
      </c>
      <c r="G8" s="14">
        <f t="shared" si="3"/>
        <v>2100</v>
      </c>
    </row>
    <row r="9" spans="1:7" ht="21" customHeight="1" x14ac:dyDescent="0.25">
      <c r="A9" s="12" t="s">
        <v>10</v>
      </c>
      <c r="B9" s="13"/>
      <c r="C9" s="10">
        <v>1900</v>
      </c>
      <c r="D9" s="10">
        <f t="shared" si="0"/>
        <v>627</v>
      </c>
      <c r="E9" s="10">
        <f t="shared" si="1"/>
        <v>627</v>
      </c>
      <c r="F9" s="11">
        <f t="shared" si="2"/>
        <v>646</v>
      </c>
      <c r="G9" s="14">
        <f t="shared" si="3"/>
        <v>1750</v>
      </c>
    </row>
    <row r="10" spans="1:7" ht="18.75" customHeight="1" x14ac:dyDescent="0.25">
      <c r="A10" s="51" t="s">
        <v>11</v>
      </c>
      <c r="B10" s="52"/>
      <c r="C10" s="10">
        <v>2100</v>
      </c>
      <c r="D10" s="10">
        <f t="shared" si="0"/>
        <v>693</v>
      </c>
      <c r="E10" s="10">
        <f t="shared" si="1"/>
        <v>693</v>
      </c>
      <c r="F10" s="11">
        <f t="shared" si="2"/>
        <v>714</v>
      </c>
      <c r="G10" s="14">
        <f t="shared" si="3"/>
        <v>1950</v>
      </c>
    </row>
    <row r="11" spans="1:7" ht="36" customHeight="1" x14ac:dyDescent="0.25">
      <c r="A11" s="26" t="s">
        <v>12</v>
      </c>
      <c r="B11" s="27"/>
      <c r="C11" s="27"/>
      <c r="D11" s="27"/>
      <c r="E11" s="27"/>
      <c r="F11" s="27"/>
      <c r="G11" s="28"/>
    </row>
    <row r="12" spans="1:7" ht="38.25" customHeight="1" x14ac:dyDescent="0.25">
      <c r="A12" s="5" t="s">
        <v>16</v>
      </c>
      <c r="B12" s="43">
        <v>400</v>
      </c>
      <c r="C12" s="43"/>
      <c r="D12" s="43"/>
      <c r="E12" s="43"/>
      <c r="F12" s="43"/>
      <c r="G12" s="44"/>
    </row>
    <row r="13" spans="1:7" ht="38.25" customHeight="1" x14ac:dyDescent="0.25">
      <c r="A13" s="5" t="s">
        <v>26</v>
      </c>
      <c r="B13" s="23"/>
      <c r="C13" s="54">
        <v>400</v>
      </c>
      <c r="D13" s="55"/>
      <c r="E13" s="55"/>
      <c r="F13" s="55"/>
      <c r="G13" s="56"/>
    </row>
    <row r="14" spans="1:7" ht="43.5" customHeight="1" x14ac:dyDescent="0.25">
      <c r="A14" s="5" t="s">
        <v>14</v>
      </c>
      <c r="B14" s="41" t="s">
        <v>17</v>
      </c>
      <c r="C14" s="41"/>
      <c r="D14" s="41"/>
      <c r="E14" s="41"/>
      <c r="F14" s="41"/>
      <c r="G14" s="42"/>
    </row>
    <row r="15" spans="1:7" ht="42.75" customHeight="1" x14ac:dyDescent="0.25">
      <c r="A15" s="37" t="s">
        <v>15</v>
      </c>
      <c r="B15" s="16"/>
      <c r="C15" s="39" t="s">
        <v>20</v>
      </c>
      <c r="D15" s="40" t="s">
        <v>21</v>
      </c>
      <c r="E15" s="40"/>
      <c r="F15" s="40"/>
      <c r="G15" s="35" t="s">
        <v>22</v>
      </c>
    </row>
    <row r="16" spans="1:7" ht="30" customHeight="1" x14ac:dyDescent="0.25">
      <c r="A16" s="38"/>
      <c r="B16" s="17"/>
      <c r="C16" s="39"/>
      <c r="D16" s="8" t="s">
        <v>23</v>
      </c>
      <c r="E16" s="8" t="s">
        <v>24</v>
      </c>
      <c r="F16" s="8" t="s">
        <v>25</v>
      </c>
      <c r="G16" s="36"/>
    </row>
    <row r="17" spans="1:7" ht="25.5" customHeight="1" x14ac:dyDescent="0.25">
      <c r="A17" s="47" t="s">
        <v>7</v>
      </c>
      <c r="B17" s="48"/>
      <c r="C17" s="10">
        <v>2700</v>
      </c>
      <c r="D17" s="10">
        <f>C17*33%</f>
        <v>891</v>
      </c>
      <c r="E17" s="10">
        <f>C17*33%</f>
        <v>891</v>
      </c>
      <c r="F17" s="10">
        <f>C17*34%</f>
        <v>918.00000000000011</v>
      </c>
      <c r="G17" s="14">
        <f>SUM(C17-150)</f>
        <v>2550</v>
      </c>
    </row>
    <row r="18" spans="1:7" ht="26.25" customHeight="1" x14ac:dyDescent="0.25">
      <c r="A18" s="15" t="s">
        <v>8</v>
      </c>
      <c r="B18" s="9"/>
      <c r="C18" s="10">
        <v>2850</v>
      </c>
      <c r="D18" s="10">
        <f t="shared" ref="D18:D21" si="4">C18*33%</f>
        <v>940.5</v>
      </c>
      <c r="E18" s="10">
        <f t="shared" ref="E18:E21" si="5">C18*33%</f>
        <v>940.5</v>
      </c>
      <c r="F18" s="10">
        <f t="shared" ref="F18:F21" si="6">C18*34%</f>
        <v>969.00000000000011</v>
      </c>
      <c r="G18" s="14">
        <f t="shared" ref="G18:G21" si="7">SUM(C18-150)</f>
        <v>2700</v>
      </c>
    </row>
    <row r="19" spans="1:7" ht="23.25" customHeight="1" x14ac:dyDescent="0.25">
      <c r="A19" s="15" t="s">
        <v>9</v>
      </c>
      <c r="B19" s="9"/>
      <c r="C19" s="10">
        <v>2700</v>
      </c>
      <c r="D19" s="10">
        <f t="shared" si="4"/>
        <v>891</v>
      </c>
      <c r="E19" s="10">
        <f t="shared" si="5"/>
        <v>891</v>
      </c>
      <c r="F19" s="10">
        <f t="shared" si="6"/>
        <v>918.00000000000011</v>
      </c>
      <c r="G19" s="14">
        <f t="shared" si="7"/>
        <v>2550</v>
      </c>
    </row>
    <row r="20" spans="1:7" ht="23.25" customHeight="1" x14ac:dyDescent="0.25">
      <c r="A20" s="15" t="s">
        <v>10</v>
      </c>
      <c r="B20" s="9"/>
      <c r="C20" s="10">
        <v>2350</v>
      </c>
      <c r="D20" s="10">
        <f t="shared" si="4"/>
        <v>775.5</v>
      </c>
      <c r="E20" s="10">
        <f t="shared" si="5"/>
        <v>775.5</v>
      </c>
      <c r="F20" s="10">
        <f t="shared" si="6"/>
        <v>799.00000000000011</v>
      </c>
      <c r="G20" s="14">
        <f t="shared" si="7"/>
        <v>2200</v>
      </c>
    </row>
    <row r="21" spans="1:7" ht="21" customHeight="1" x14ac:dyDescent="0.25">
      <c r="A21" s="47" t="s">
        <v>11</v>
      </c>
      <c r="B21" s="48"/>
      <c r="C21" s="10">
        <v>2550</v>
      </c>
      <c r="D21" s="10">
        <f t="shared" si="4"/>
        <v>841.5</v>
      </c>
      <c r="E21" s="10">
        <f t="shared" si="5"/>
        <v>841.5</v>
      </c>
      <c r="F21" s="10">
        <f t="shared" si="6"/>
        <v>867.00000000000011</v>
      </c>
      <c r="G21" s="14">
        <f t="shared" si="7"/>
        <v>2400</v>
      </c>
    </row>
    <row r="22" spans="1:7" ht="22.5" customHeight="1" x14ac:dyDescent="0.25">
      <c r="A22" s="18" t="s">
        <v>0</v>
      </c>
      <c r="B22" s="19"/>
      <c r="C22" s="19"/>
      <c r="D22" s="19"/>
      <c r="E22" s="19"/>
      <c r="F22" s="19"/>
      <c r="G22" s="21"/>
    </row>
    <row r="23" spans="1:7" ht="58.5" customHeight="1" x14ac:dyDescent="0.25">
      <c r="A23" s="6" t="s">
        <v>1</v>
      </c>
      <c r="B23" s="41" t="s">
        <v>18</v>
      </c>
      <c r="C23" s="41"/>
      <c r="D23" s="41"/>
      <c r="E23" s="41"/>
      <c r="F23" s="41"/>
      <c r="G23" s="42"/>
    </row>
    <row r="24" spans="1:7" ht="48" customHeight="1" x14ac:dyDescent="0.25">
      <c r="A24" s="6" t="s">
        <v>13</v>
      </c>
      <c r="B24" s="41" t="s">
        <v>19</v>
      </c>
      <c r="C24" s="41"/>
      <c r="D24" s="41"/>
      <c r="E24" s="41"/>
      <c r="F24" s="41"/>
      <c r="G24" s="42"/>
    </row>
    <row r="25" spans="1:7" ht="44.25" customHeight="1" x14ac:dyDescent="0.25">
      <c r="A25" s="6" t="s">
        <v>2</v>
      </c>
      <c r="B25" s="41" t="s">
        <v>18</v>
      </c>
      <c r="C25" s="41"/>
      <c r="D25" s="41"/>
      <c r="E25" s="41"/>
      <c r="F25" s="41"/>
      <c r="G25" s="42"/>
    </row>
    <row r="26" spans="1:7" ht="21.75" customHeight="1" x14ac:dyDescent="0.25">
      <c r="A26" s="7" t="s">
        <v>4</v>
      </c>
      <c r="B26" s="20"/>
      <c r="C26" s="20"/>
      <c r="D26" s="20"/>
      <c r="E26" s="20"/>
      <c r="F26" s="20"/>
      <c r="G26" s="22"/>
    </row>
    <row r="27" spans="1:7" ht="16.5" customHeight="1" x14ac:dyDescent="0.25">
      <c r="A27" s="47" t="s">
        <v>7</v>
      </c>
      <c r="B27" s="48"/>
      <c r="C27" s="49">
        <v>75</v>
      </c>
      <c r="D27" s="49"/>
      <c r="E27" s="49"/>
      <c r="F27" s="49"/>
      <c r="G27" s="50"/>
    </row>
    <row r="28" spans="1:7" ht="15" customHeight="1" x14ac:dyDescent="0.25">
      <c r="A28" s="15" t="s">
        <v>8</v>
      </c>
      <c r="B28" s="9"/>
      <c r="C28" s="49">
        <v>80</v>
      </c>
      <c r="D28" s="49"/>
      <c r="E28" s="49"/>
      <c r="F28" s="49"/>
      <c r="G28" s="50"/>
    </row>
    <row r="29" spans="1:7" x14ac:dyDescent="0.25">
      <c r="A29" s="15" t="s">
        <v>9</v>
      </c>
      <c r="B29" s="9"/>
      <c r="C29" s="49">
        <v>75</v>
      </c>
      <c r="D29" s="49"/>
      <c r="E29" s="49"/>
      <c r="F29" s="49"/>
      <c r="G29" s="50"/>
    </row>
    <row r="30" spans="1:7" x14ac:dyDescent="0.25">
      <c r="A30" s="15" t="s">
        <v>10</v>
      </c>
      <c r="B30" s="9"/>
      <c r="C30" s="49">
        <v>63</v>
      </c>
      <c r="D30" s="49"/>
      <c r="E30" s="49"/>
      <c r="F30" s="49"/>
      <c r="G30" s="50"/>
    </row>
    <row r="31" spans="1:7" ht="15.75" customHeight="1" thickBot="1" x14ac:dyDescent="0.3">
      <c r="A31" s="45" t="s">
        <v>10</v>
      </c>
      <c r="B31" s="46"/>
      <c r="C31" s="24">
        <v>70</v>
      </c>
      <c r="D31" s="24"/>
      <c r="E31" s="24"/>
      <c r="F31" s="24"/>
      <c r="G31" s="25"/>
    </row>
  </sheetData>
  <mergeCells count="29">
    <mergeCell ref="D4:F4"/>
    <mergeCell ref="B23:G23"/>
    <mergeCell ref="A6:B6"/>
    <mergeCell ref="A10:B10"/>
    <mergeCell ref="A17:B17"/>
    <mergeCell ref="A4:A5"/>
    <mergeCell ref="C4:C5"/>
    <mergeCell ref="C13:G13"/>
    <mergeCell ref="C27:G27"/>
    <mergeCell ref="C28:G28"/>
    <mergeCell ref="C29:G29"/>
    <mergeCell ref="C30:G30"/>
    <mergeCell ref="A21:B21"/>
    <mergeCell ref="C31:G31"/>
    <mergeCell ref="A3:G3"/>
    <mergeCell ref="A2:G2"/>
    <mergeCell ref="A1:G1"/>
    <mergeCell ref="G4:G5"/>
    <mergeCell ref="A15:A16"/>
    <mergeCell ref="C15:C16"/>
    <mergeCell ref="D15:F15"/>
    <mergeCell ref="G15:G16"/>
    <mergeCell ref="B14:G14"/>
    <mergeCell ref="B12:G12"/>
    <mergeCell ref="A11:G11"/>
    <mergeCell ref="A31:B31"/>
    <mergeCell ref="A27:B27"/>
    <mergeCell ref="B24:G24"/>
    <mergeCell ref="B25:G25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Artyst</vt:lpstr>
      <vt:lpstr>Arkusz2</vt:lpstr>
      <vt:lpstr>Arkusz3</vt:lpstr>
      <vt:lpstr>Artyst!Obszar_wydruku</vt:lpstr>
    </vt:vector>
  </TitlesOfParts>
  <Company>Uniwerstytet Śląski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Drenda</dc:creator>
  <cp:lastModifiedBy>megart</cp:lastModifiedBy>
  <cp:lastPrinted>2013-10-23T06:38:17Z</cp:lastPrinted>
  <dcterms:created xsi:type="dcterms:W3CDTF">2013-07-23T09:06:24Z</dcterms:created>
  <dcterms:modified xsi:type="dcterms:W3CDTF">2014-05-14T08:45:21Z</dcterms:modified>
</cp:coreProperties>
</file>