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480" windowHeight="10995"/>
  </bookViews>
  <sheets>
    <sheet name="Artyst" sheetId="1" r:id="rId1"/>
    <sheet name="Arkusz2" sheetId="2" r:id="rId2"/>
    <sheet name="Arkusz3" sheetId="3" r:id="rId3"/>
  </sheets>
  <definedNames>
    <definedName name="_xlnm.Print_Area" localSheetId="0">Artyst!$A$1:$G$56</definedName>
  </definedNames>
  <calcPr calcId="145621"/>
</workbook>
</file>

<file path=xl/calcChain.xml><?xml version="1.0" encoding="utf-8"?>
<calcChain xmlns="http://schemas.openxmlformats.org/spreadsheetml/2006/main">
  <c r="G32" i="1" l="1"/>
  <c r="F32" i="1"/>
  <c r="E32" i="1"/>
  <c r="D32" i="1"/>
  <c r="G28" i="1"/>
  <c r="F28" i="1"/>
  <c r="E28" i="1"/>
  <c r="D28" i="1"/>
  <c r="G18" i="1" l="1"/>
  <c r="F18" i="1"/>
  <c r="E18" i="1"/>
  <c r="D18" i="1"/>
  <c r="D33" i="1" l="1"/>
  <c r="E33" i="1"/>
  <c r="F33" i="1"/>
  <c r="G33" i="1"/>
  <c r="D31" i="1"/>
  <c r="E31" i="1"/>
  <c r="F31" i="1"/>
  <c r="G31" i="1"/>
  <c r="D30" i="1"/>
  <c r="E30" i="1"/>
  <c r="F30" i="1"/>
  <c r="G30" i="1"/>
  <c r="D29" i="1"/>
  <c r="E29" i="1"/>
  <c r="F29" i="1"/>
  <c r="G29" i="1"/>
  <c r="D27" i="1"/>
  <c r="E27" i="1"/>
  <c r="F27" i="1"/>
  <c r="G27" i="1"/>
  <c r="D26" i="1"/>
  <c r="E26" i="1"/>
  <c r="F26" i="1"/>
  <c r="G26" i="1"/>
  <c r="G25" i="1"/>
  <c r="F25" i="1"/>
  <c r="E25" i="1"/>
  <c r="D25" i="1"/>
  <c r="D9" i="1" l="1"/>
  <c r="E9" i="1"/>
  <c r="F9" i="1"/>
  <c r="G9" i="1"/>
  <c r="D8" i="1"/>
  <c r="E8" i="1"/>
  <c r="F8" i="1"/>
  <c r="G8" i="1"/>
  <c r="D11" i="1"/>
  <c r="E11" i="1"/>
  <c r="F11" i="1"/>
  <c r="G11" i="1"/>
  <c r="D12" i="1"/>
  <c r="E12" i="1"/>
  <c r="F12" i="1"/>
  <c r="G12" i="1"/>
  <c r="D10" i="1"/>
  <c r="E10" i="1"/>
  <c r="F10" i="1"/>
  <c r="G10" i="1"/>
  <c r="D13" i="1"/>
  <c r="E13" i="1"/>
  <c r="F13" i="1"/>
  <c r="G13" i="1"/>
  <c r="D14" i="1"/>
  <c r="E14" i="1"/>
  <c r="F14" i="1"/>
  <c r="G14" i="1"/>
  <c r="D15" i="1"/>
  <c r="E15" i="1"/>
  <c r="F15" i="1"/>
  <c r="G15" i="1"/>
  <c r="D16" i="1"/>
  <c r="E16" i="1"/>
  <c r="F16" i="1"/>
  <c r="G16" i="1"/>
  <c r="D17" i="1"/>
  <c r="E17" i="1"/>
  <c r="F17" i="1"/>
  <c r="G17" i="1"/>
  <c r="D7" i="1" l="1"/>
  <c r="E7" i="1"/>
  <c r="F7" i="1"/>
  <c r="G7" i="1"/>
</calcChain>
</file>

<file path=xl/sharedStrings.xml><?xml version="1.0" encoding="utf-8"?>
<sst xmlns="http://schemas.openxmlformats.org/spreadsheetml/2006/main" count="73" uniqueCount="61">
  <si>
    <t>Zajęcia nieobjęte planem studiów:</t>
  </si>
  <si>
    <t xml:space="preserve">Studia na drugim lub kolejnym kierunku studiów w formie stacjonarnej </t>
  </si>
  <si>
    <t>Kształcenie na studiach stacjonarnych w przypadku korzystania z zajęć poza przysługującym dodatkowym limitem punktów ECTS</t>
  </si>
  <si>
    <t>Kształcenie na drugiej lub kolejnej specjalności w ramach jednego kierunku</t>
  </si>
  <si>
    <t xml:space="preserve"> Kierunek - Specjalność</t>
  </si>
  <si>
    <t>* wartość 1 punktu ECTS:</t>
  </si>
  <si>
    <t>Kształcenie za studiach niestacjonarnych:</t>
  </si>
  <si>
    <t>Powtarzanie zajęć z powodu niezadowalających wyników w nauce na studiach stacjonarnych i niestacjonarnych:</t>
  </si>
  <si>
    <t>Praktyki pedagogiczne</t>
  </si>
  <si>
    <t>WYDZIAŁ FILOLOGICZNY</t>
  </si>
  <si>
    <t xml:space="preserve">Opłata za 
jeden semestr - suma części (w zł).
</t>
  </si>
  <si>
    <t>Opłata wnoszona w częściach</t>
  </si>
  <si>
    <t>Opłata wnoszona w całości (150 zł mniej)</t>
  </si>
  <si>
    <t>I część</t>
  </si>
  <si>
    <t>II część</t>
  </si>
  <si>
    <t>III część</t>
  </si>
  <si>
    <t>SOSNOWIEC:</t>
  </si>
  <si>
    <t>Filologia, specjalność: filologia włoska
(II stopień)</t>
  </si>
  <si>
    <t xml:space="preserve">Powtarzanie przedmiotu lub modułu </t>
  </si>
  <si>
    <t>Filologia angielska (studia stacjonarne, wszystkie specjalności,  I i II stopień)</t>
  </si>
  <si>
    <t>Filologia język rosyjski program: rosjoznawstwo (I i II stopnia)</t>
  </si>
  <si>
    <t>Filologia słowiańska (I i II stopnia)</t>
  </si>
  <si>
    <t>Filologia germańska (I i II stopień)</t>
  </si>
  <si>
    <t>Filologia, specjalność: języki stosowane: język francuski i angielski z programem tłumaczeniowym z językiem biznesu (II stopień)</t>
  </si>
  <si>
    <t>Filologia, specjalność: język francuski z programem tłumaczeniowym (I stopień)</t>
  </si>
  <si>
    <t>Filologia specjalność: język francuski z programem tłumaczenia specjalistycznego wpomaganego komputerowo (II stopień)</t>
  </si>
  <si>
    <t>60 zł/30 godzin</t>
  </si>
  <si>
    <t>Różnice programowe (przedmiot/moduł) - dotyczy filologii angielskiej oraz filologii słowiańskiej</t>
  </si>
  <si>
    <t>Filologia germańska, wszystkie specjalności (I i II stopień)</t>
  </si>
  <si>
    <r>
      <t xml:space="preserve">Filologia, </t>
    </r>
    <r>
      <rPr>
        <i/>
        <sz val="11"/>
        <rFont val="Arial"/>
        <family val="2"/>
        <charset val="238"/>
      </rPr>
      <t>specjalność</t>
    </r>
    <r>
      <rPr>
        <sz val="11"/>
        <rFont val="Arial"/>
        <family val="2"/>
        <charset val="238"/>
      </rPr>
      <t>: języki stosowane: język francuski i angielski z programem tłumaczeniowym (I stopień)</t>
    </r>
  </si>
  <si>
    <r>
      <t xml:space="preserve">Filologia, </t>
    </r>
    <r>
      <rPr>
        <i/>
        <sz val="11"/>
        <rFont val="Arial"/>
        <family val="2"/>
        <charset val="238"/>
      </rPr>
      <t>specjalność</t>
    </r>
    <r>
      <rPr>
        <sz val="11"/>
        <rFont val="Arial"/>
        <family val="2"/>
        <charset val="238"/>
      </rPr>
      <t>: język włoski z programem tłumaczeniowym (I stopień)</t>
    </r>
  </si>
  <si>
    <r>
      <t xml:space="preserve">Filologia, </t>
    </r>
    <r>
      <rPr>
        <i/>
        <sz val="11"/>
        <rFont val="Arial"/>
        <family val="2"/>
        <charset val="238"/>
      </rPr>
      <t>specjalność</t>
    </r>
    <r>
      <rPr>
        <sz val="11"/>
        <rFont val="Arial"/>
        <family val="2"/>
        <charset val="238"/>
      </rPr>
      <t>: język hiszpański z programem tłumaczeniowym (I stopień)</t>
    </r>
  </si>
  <si>
    <r>
      <t xml:space="preserve">Filologia, </t>
    </r>
    <r>
      <rPr>
        <i/>
        <sz val="11"/>
        <rFont val="Arial"/>
        <family val="2"/>
        <charset val="238"/>
      </rPr>
      <t>specjalność:</t>
    </r>
    <r>
      <rPr>
        <sz val="11"/>
        <rFont val="Arial"/>
        <family val="2"/>
        <charset val="238"/>
      </rPr>
      <t xml:space="preserve"> język hiszpański z programem tłumaczeniowym (II stopień)</t>
    </r>
  </si>
  <si>
    <r>
      <t xml:space="preserve">Filologia, </t>
    </r>
    <r>
      <rPr>
        <i/>
        <sz val="11"/>
        <rFont val="Arial"/>
        <family val="2"/>
        <charset val="238"/>
      </rPr>
      <t>specjalność:</t>
    </r>
    <r>
      <rPr>
        <sz val="11"/>
        <rFont val="Arial"/>
        <family val="2"/>
        <charset val="238"/>
      </rPr>
      <t>język rosyjski, program tłumaczeniowy (I stopień)</t>
    </r>
  </si>
  <si>
    <r>
      <t xml:space="preserve">Filologia angielska, </t>
    </r>
    <r>
      <rPr>
        <i/>
        <sz val="11"/>
        <rFont val="Arial"/>
        <family val="2"/>
        <charset val="238"/>
      </rPr>
      <t>specjalność</t>
    </r>
    <r>
      <rPr>
        <sz val="11"/>
        <rFont val="Arial"/>
        <family val="2"/>
        <charset val="238"/>
      </rPr>
      <t>:  język biznesu (I stopień)</t>
    </r>
  </si>
  <si>
    <r>
      <t xml:space="preserve">Filologia germańska, </t>
    </r>
    <r>
      <rPr>
        <i/>
        <sz val="11"/>
        <rFont val="Arial"/>
        <family val="2"/>
        <charset val="238"/>
      </rPr>
      <t xml:space="preserve">specjalność: </t>
    </r>
    <r>
      <rPr>
        <sz val="11"/>
        <rFont val="Arial"/>
        <family val="2"/>
        <charset val="238"/>
      </rPr>
      <t>nauczycielska (II stopień)</t>
    </r>
  </si>
  <si>
    <r>
      <t xml:space="preserve">Filologia, </t>
    </r>
    <r>
      <rPr>
        <i/>
        <sz val="11"/>
        <rFont val="Arial"/>
        <family val="2"/>
        <charset val="238"/>
      </rPr>
      <t>specjalność:</t>
    </r>
    <r>
      <rPr>
        <sz val="11"/>
        <rFont val="Arial"/>
        <family val="2"/>
        <charset val="238"/>
      </rPr>
      <t xml:space="preserve"> język francuski z programem tłumaczeniowym (I stopień)</t>
    </r>
  </si>
  <si>
    <r>
      <t xml:space="preserve">Filologia, </t>
    </r>
    <r>
      <rPr>
        <i/>
        <sz val="11"/>
        <rFont val="Arial"/>
        <family val="2"/>
        <charset val="238"/>
      </rPr>
      <t>specjalność:</t>
    </r>
    <r>
      <rPr>
        <sz val="11"/>
        <rFont val="Arial"/>
        <family val="2"/>
        <charset val="238"/>
      </rPr>
      <t xml:space="preserve"> języki stosowane: język francuski i angielski z programem tłumaczeniowym (I stopień)</t>
    </r>
  </si>
  <si>
    <r>
      <t xml:space="preserve">Filologia, </t>
    </r>
    <r>
      <rPr>
        <i/>
        <sz val="11"/>
        <rFont val="Arial"/>
        <family val="2"/>
        <charset val="238"/>
      </rPr>
      <t>specjalność:</t>
    </r>
    <r>
      <rPr>
        <sz val="11"/>
        <rFont val="Arial"/>
        <family val="2"/>
        <charset val="238"/>
      </rPr>
      <t xml:space="preserve"> języki stosowane: język francuski i angielski z programem tłumaczeniowym z językiem biznesu (II stopień)</t>
    </r>
  </si>
  <si>
    <r>
      <t xml:space="preserve">Filologia, </t>
    </r>
    <r>
      <rPr>
        <i/>
        <sz val="11"/>
        <rFont val="Arial"/>
        <family val="2"/>
        <charset val="238"/>
      </rPr>
      <t>specjalność:</t>
    </r>
    <r>
      <rPr>
        <sz val="11"/>
        <rFont val="Arial"/>
        <family val="2"/>
        <charset val="238"/>
      </rPr>
      <t xml:space="preserve"> język francuski z programem  tłumaczenia specjalistycznego i wspomaganego komputerowo (II stopień)</t>
    </r>
  </si>
  <si>
    <r>
      <t xml:space="preserve">Filologia, </t>
    </r>
    <r>
      <rPr>
        <i/>
        <sz val="11"/>
        <rFont val="Arial"/>
        <family val="2"/>
        <charset val="238"/>
      </rPr>
      <t xml:space="preserve">specjalność: </t>
    </r>
    <r>
      <rPr>
        <sz val="11"/>
        <rFont val="Arial"/>
        <family val="2"/>
        <charset val="238"/>
      </rPr>
      <t>rosjoznawstwo (I i II stopień)</t>
    </r>
  </si>
  <si>
    <r>
      <t xml:space="preserve">Filologia, </t>
    </r>
    <r>
      <rPr>
        <i/>
        <sz val="11"/>
        <rFont val="Arial"/>
        <family val="2"/>
        <charset val="238"/>
      </rPr>
      <t>specjalność:</t>
    </r>
    <r>
      <rPr>
        <sz val="11"/>
        <rFont val="Arial"/>
        <family val="2"/>
        <charset val="238"/>
      </rPr>
      <t xml:space="preserve"> język rosyjski, program tłumaczeniowy (I i II stopień)</t>
    </r>
  </si>
  <si>
    <r>
      <t>Filologia,</t>
    </r>
    <r>
      <rPr>
        <i/>
        <sz val="11"/>
        <rFont val="Arial"/>
        <family val="2"/>
        <charset val="238"/>
      </rPr>
      <t xml:space="preserve">specjalność: </t>
    </r>
    <r>
      <rPr>
        <sz val="11"/>
        <rFont val="Arial"/>
        <family val="2"/>
        <charset val="238"/>
      </rPr>
      <t>język rosyjski, program: język biznesu (I stopień)</t>
    </r>
  </si>
  <si>
    <t>Uwaga! Ze względu na przekształcenie nazwy kierunku - na latach studiów na których program studiów odpowiada specjaloności stosowana jest wysokość opłaty ustalona dla danej specjalności</t>
  </si>
  <si>
    <t>Filologia angielska, I stopień -  wszystkie specjalności (z wyjątkiem filologia angielska, specjalność: język biznesu)</t>
  </si>
  <si>
    <t>Filologia angielska, II stopień -  wszystkie specjalności</t>
  </si>
  <si>
    <r>
      <t>Filologia,</t>
    </r>
    <r>
      <rPr>
        <i/>
        <sz val="11"/>
        <rFont val="Arial"/>
        <family val="2"/>
        <charset val="238"/>
      </rPr>
      <t>specjalność:</t>
    </r>
    <r>
      <rPr>
        <sz val="11"/>
        <rFont val="Arial"/>
        <family val="2"/>
        <charset val="238"/>
      </rPr>
      <t>język rosyjski, program tłumaczeniowy oraz język rosyjski, program: język biznesu 
(II stopień)</t>
    </r>
  </si>
  <si>
    <t>Powtarzanie semestru - na studiach dla których prowadzony jest odpowiednik na studiach niestacjonarnych (także w przypadku wznowienia studiów)</t>
  </si>
  <si>
    <t>Powtarzanie semestru - na studiach stacjonarnych dla których brak odpowiednika prowadzonego w formie niestacjonarnej (także w przypadku wznowienia studiów)</t>
  </si>
  <si>
    <t>Filologia angielska (studia stacjonarne, wszystkie specjalności/programy,  I i II stopień)</t>
  </si>
  <si>
    <r>
      <rPr>
        <b/>
        <sz val="9"/>
        <rFont val="Arial"/>
        <family val="2"/>
        <charset val="238"/>
      </rPr>
      <t>400 zł</t>
    </r>
    <r>
      <rPr>
        <sz val="9"/>
        <rFont val="Arial"/>
        <family val="2"/>
        <charset val="238"/>
      </rPr>
      <t xml:space="preserve"> (</t>
    </r>
    <r>
      <rPr>
        <u/>
        <sz val="9"/>
        <rFont val="Arial"/>
        <family val="2"/>
        <charset val="238"/>
      </rPr>
      <t xml:space="preserve">z wyjątkiem: </t>
    </r>
    <r>
      <rPr>
        <sz val="9"/>
        <rFont val="Arial"/>
        <family val="2"/>
        <charset val="238"/>
      </rPr>
      <t xml:space="preserve">realizowanych na I stopniu: filologia </t>
    </r>
    <r>
      <rPr>
        <i/>
        <sz val="9"/>
        <rFont val="Arial"/>
        <family val="2"/>
        <charset val="238"/>
      </rPr>
      <t xml:space="preserve">specjalność </t>
    </r>
    <r>
      <rPr>
        <sz val="9"/>
        <rFont val="Arial"/>
        <family val="2"/>
        <charset val="238"/>
      </rPr>
      <t xml:space="preserve">języki stosowane: język francuski i angielski z programem tłumaczeniowym gdzie opłata wynosi </t>
    </r>
    <r>
      <rPr>
        <b/>
        <sz val="9"/>
        <rFont val="Arial"/>
        <family val="2"/>
        <charset val="238"/>
      </rPr>
      <t>500 zł</t>
    </r>
    <r>
      <rPr>
        <sz val="9"/>
        <rFont val="Arial"/>
        <family val="2"/>
        <charset val="238"/>
      </rPr>
      <t xml:space="preserve"> oraz realizowanych na II stopniu: filologia </t>
    </r>
    <r>
      <rPr>
        <i/>
        <sz val="9"/>
        <rFont val="Arial"/>
        <family val="2"/>
        <charset val="238"/>
      </rPr>
      <t xml:space="preserve">specjalność </t>
    </r>
    <r>
      <rPr>
        <sz val="9"/>
        <rFont val="Arial"/>
        <family val="2"/>
        <charset val="238"/>
      </rPr>
      <t xml:space="preserve">język francuski z programem tłumaczenia specjalistycznego wspomaganego komputerowo, filologia, </t>
    </r>
    <r>
      <rPr>
        <i/>
        <sz val="9"/>
        <rFont val="Arial"/>
        <family val="2"/>
        <charset val="238"/>
      </rPr>
      <t>specjalność</t>
    </r>
    <r>
      <rPr>
        <sz val="9"/>
        <rFont val="Arial"/>
        <family val="2"/>
        <charset val="238"/>
      </rPr>
      <t xml:space="preserve">: języki stosowane: język francuski i angielski z programem tłumaczeniowym z językiem biznesu, filologia, </t>
    </r>
    <r>
      <rPr>
        <i/>
        <sz val="9"/>
        <rFont val="Arial"/>
        <family val="2"/>
        <charset val="238"/>
      </rPr>
      <t>specjalność</t>
    </r>
    <r>
      <rPr>
        <sz val="9"/>
        <rFont val="Arial"/>
        <family val="2"/>
        <charset val="238"/>
      </rPr>
      <t xml:space="preserve">: język włoski z programem tłumaczeniowym, filologia </t>
    </r>
    <r>
      <rPr>
        <i/>
        <sz val="9"/>
        <rFont val="Arial"/>
        <family val="2"/>
        <charset val="238"/>
      </rPr>
      <t>specjalność</t>
    </r>
    <r>
      <rPr>
        <sz val="9"/>
        <rFont val="Arial"/>
        <family val="2"/>
        <charset val="238"/>
      </rPr>
      <t xml:space="preserve"> filologia romańska oraz na obu poziomach filologii słowiańskiej i dla słuchaczy i absolwentów Nauczycielskich Kolegiów Języków Obcych oraz dla słuchaczy Kolegium Nauczycielskiego u Bielsku - Białej -  gdzie opłata wynosi </t>
    </r>
    <r>
      <rPr>
        <b/>
        <sz val="9"/>
        <rFont val="Arial"/>
        <family val="2"/>
        <charset val="238"/>
      </rPr>
      <t>300 zł)</t>
    </r>
  </si>
  <si>
    <t>Jednosemestralne studia dla słuchaczy i absolwentów Nauczycielskich Kolegiów Języków Obcych oraz dla słuchaczy Kolegium Nauczycielskiego u Bielsku - Białej (VI semestr wyrównawczy)</t>
  </si>
  <si>
    <t>Filologia specjalność: język rosyjski program: język biznesu (I stopnia)</t>
  </si>
  <si>
    <t>Filologia specjalność: język włoski z  progrmem tłumaczeniowym (II stopnia)</t>
  </si>
  <si>
    <t>według odpłatności dla studiów niestacjonarnych dla danego kierunku i poziomu studiów</t>
  </si>
  <si>
    <t>według liczby punktów ECTS przypisanych do modułów - wg wartości za 1 punkt ECTS*</t>
  </si>
  <si>
    <t>według odpłatności ustalonej odpowiednio za powtarzanie semestru na właściwych kierunkach, specjalnościach i poziomach studiów.</t>
  </si>
  <si>
    <r>
      <t>Filologia,</t>
    </r>
    <r>
      <rPr>
        <i/>
        <sz val="11"/>
        <rFont val="Arial"/>
        <family val="2"/>
        <charset val="238"/>
      </rPr>
      <t xml:space="preserve"> specjalność</t>
    </r>
    <r>
      <rPr>
        <sz val="11"/>
        <rFont val="Arial"/>
        <family val="2"/>
        <charset val="238"/>
      </rPr>
      <t>: filologia romańska (II stopień)</t>
    </r>
  </si>
  <si>
    <r>
      <t xml:space="preserve">Filologia, </t>
    </r>
    <r>
      <rPr>
        <i/>
        <sz val="11"/>
        <rFont val="Arial"/>
        <family val="2"/>
        <charset val="238"/>
      </rPr>
      <t>specjalność:</t>
    </r>
    <r>
      <rPr>
        <sz val="11"/>
        <rFont val="Arial"/>
        <family val="2"/>
        <charset val="238"/>
      </rPr>
      <t xml:space="preserve"> filologia romańska (II stopień)</t>
    </r>
  </si>
  <si>
    <t>Filologia specjalność: język włoski z  progrmem tłumaczeniowym (I stopnia)</t>
  </si>
  <si>
    <t>Wysokość opłat za usługi edukacyjne w roku akademickim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</si>
</sst>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zł&quot;"/>
    <numFmt numFmtId="165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  <font>
      <i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4" fontId="1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4" fontId="11" fillId="0" borderId="15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zoomScale="89" zoomScaleNormal="89" workbookViewId="0">
      <selection sqref="A1:G1"/>
    </sheetView>
  </sheetViews>
  <sheetFormatPr defaultRowHeight="14.25" x14ac:dyDescent="0.25"/>
  <cols>
    <col min="1" max="1" width="39.5703125" style="4" customWidth="1"/>
    <col min="2" max="2" width="1.5703125" style="5" hidden="1" customWidth="1"/>
    <col min="3" max="3" width="13.7109375" style="3" customWidth="1"/>
    <col min="4" max="4" width="13.28515625" style="3" customWidth="1"/>
    <col min="5" max="5" width="12.85546875" style="3" customWidth="1"/>
    <col min="6" max="6" width="11.7109375" style="3" customWidth="1"/>
    <col min="7" max="16384" width="9.140625" style="1"/>
  </cols>
  <sheetData>
    <row r="1" spans="1:7" ht="33.75" customHeight="1" x14ac:dyDescent="0.25">
      <c r="A1" s="71" t="s">
        <v>60</v>
      </c>
      <c r="B1" s="72"/>
      <c r="C1" s="72"/>
      <c r="D1" s="72"/>
      <c r="E1" s="72"/>
      <c r="F1" s="72"/>
      <c r="G1" s="73"/>
    </row>
    <row r="2" spans="1:7" ht="24.75" customHeight="1" x14ac:dyDescent="0.25">
      <c r="A2" s="74" t="s">
        <v>9</v>
      </c>
      <c r="B2" s="75"/>
      <c r="C2" s="75"/>
      <c r="D2" s="75"/>
      <c r="E2" s="75"/>
      <c r="F2" s="75"/>
      <c r="G2" s="76"/>
    </row>
    <row r="3" spans="1:7" ht="24.75" customHeight="1" x14ac:dyDescent="0.25">
      <c r="A3" s="54" t="s">
        <v>6</v>
      </c>
      <c r="B3" s="55"/>
      <c r="C3" s="55"/>
      <c r="D3" s="55"/>
      <c r="E3" s="55"/>
      <c r="F3" s="55"/>
      <c r="G3" s="56"/>
    </row>
    <row r="4" spans="1:7" ht="64.5" customHeight="1" x14ac:dyDescent="0.25">
      <c r="A4" s="77" t="s">
        <v>4</v>
      </c>
      <c r="B4" s="11"/>
      <c r="C4" s="47" t="s">
        <v>10</v>
      </c>
      <c r="D4" s="48" t="s">
        <v>11</v>
      </c>
      <c r="E4" s="48"/>
      <c r="F4" s="48"/>
      <c r="G4" s="49" t="s">
        <v>12</v>
      </c>
    </row>
    <row r="5" spans="1:7" ht="22.5" customHeight="1" x14ac:dyDescent="0.25">
      <c r="A5" s="77"/>
      <c r="B5" s="12"/>
      <c r="C5" s="47"/>
      <c r="D5" s="22" t="s">
        <v>13</v>
      </c>
      <c r="E5" s="22" t="s">
        <v>14</v>
      </c>
      <c r="F5" s="22" t="s">
        <v>15</v>
      </c>
      <c r="G5" s="50"/>
    </row>
    <row r="6" spans="1:7" ht="18.75" customHeight="1" x14ac:dyDescent="0.25">
      <c r="A6" s="51" t="s">
        <v>16</v>
      </c>
      <c r="B6" s="52"/>
      <c r="C6" s="52"/>
      <c r="D6" s="52"/>
      <c r="E6" s="52"/>
      <c r="F6" s="52"/>
      <c r="G6" s="53"/>
    </row>
    <row r="7" spans="1:7" ht="61.5" customHeight="1" x14ac:dyDescent="0.25">
      <c r="A7" s="25" t="s">
        <v>29</v>
      </c>
      <c r="B7" s="16"/>
      <c r="C7" s="2">
        <v>2550</v>
      </c>
      <c r="D7" s="2">
        <f>C7*33%</f>
        <v>841.5</v>
      </c>
      <c r="E7" s="2">
        <f>C7*33%</f>
        <v>841.5</v>
      </c>
      <c r="F7" s="2">
        <f>C7*34%</f>
        <v>867.00000000000011</v>
      </c>
      <c r="G7" s="6">
        <f>SUM(C7-150)</f>
        <v>2400</v>
      </c>
    </row>
    <row r="8" spans="1:7" ht="36.75" customHeight="1" x14ac:dyDescent="0.25">
      <c r="A8" s="25" t="s">
        <v>57</v>
      </c>
      <c r="B8" s="16"/>
      <c r="C8" s="2">
        <v>1950</v>
      </c>
      <c r="D8" s="2">
        <f>C8*33%</f>
        <v>643.5</v>
      </c>
      <c r="E8" s="2">
        <f>C8*33%</f>
        <v>643.5</v>
      </c>
      <c r="F8" s="2">
        <f>C8*34%</f>
        <v>663</v>
      </c>
      <c r="G8" s="6">
        <f>SUM(C8-150)</f>
        <v>1800</v>
      </c>
    </row>
    <row r="9" spans="1:7" ht="39" customHeight="1" x14ac:dyDescent="0.25">
      <c r="A9" s="25" t="s">
        <v>30</v>
      </c>
      <c r="B9" s="16"/>
      <c r="C9" s="2">
        <v>2250</v>
      </c>
      <c r="D9" s="2">
        <f>C9*33%</f>
        <v>742.5</v>
      </c>
      <c r="E9" s="2">
        <f>C9*33%</f>
        <v>742.5</v>
      </c>
      <c r="F9" s="2">
        <f>C9*34%</f>
        <v>765</v>
      </c>
      <c r="G9" s="6">
        <f>SUM(C9-150)</f>
        <v>2100</v>
      </c>
    </row>
    <row r="10" spans="1:7" ht="38.25" customHeight="1" x14ac:dyDescent="0.25">
      <c r="A10" s="25" t="s">
        <v>17</v>
      </c>
      <c r="B10" s="16"/>
      <c r="C10" s="2">
        <v>1950</v>
      </c>
      <c r="D10" s="2">
        <f t="shared" ref="D10:D14" si="0">C10*33%</f>
        <v>643.5</v>
      </c>
      <c r="E10" s="2">
        <f t="shared" ref="E10:E14" si="1">C10*33%</f>
        <v>643.5</v>
      </c>
      <c r="F10" s="2">
        <f t="shared" ref="F10:F14" si="2">C10*34%</f>
        <v>663</v>
      </c>
      <c r="G10" s="6">
        <f t="shared" ref="G10:G14" si="3">SUM(C10-150)</f>
        <v>1800</v>
      </c>
    </row>
    <row r="11" spans="1:7" ht="36" customHeight="1" x14ac:dyDescent="0.25">
      <c r="A11" s="25" t="s">
        <v>31</v>
      </c>
      <c r="B11" s="16"/>
      <c r="C11" s="2">
        <v>2370</v>
      </c>
      <c r="D11" s="2">
        <f t="shared" si="0"/>
        <v>782.1</v>
      </c>
      <c r="E11" s="2">
        <f>C11*33%</f>
        <v>782.1</v>
      </c>
      <c r="F11" s="2">
        <f>C11*34%</f>
        <v>805.80000000000007</v>
      </c>
      <c r="G11" s="6">
        <f>SUM(C11-150)</f>
        <v>2220</v>
      </c>
    </row>
    <row r="12" spans="1:7" ht="39" customHeight="1" x14ac:dyDescent="0.25">
      <c r="A12" s="25" t="s">
        <v>32</v>
      </c>
      <c r="B12" s="16"/>
      <c r="C12" s="2">
        <v>1950</v>
      </c>
      <c r="D12" s="2">
        <f t="shared" si="0"/>
        <v>643.5</v>
      </c>
      <c r="E12" s="2">
        <f>C12*33%</f>
        <v>643.5</v>
      </c>
      <c r="F12" s="2">
        <f>C12*34%</f>
        <v>663</v>
      </c>
      <c r="G12" s="6">
        <f>SUM(C12-150)</f>
        <v>1800</v>
      </c>
    </row>
    <row r="13" spans="1:7" ht="43.5" customHeight="1" x14ac:dyDescent="0.25">
      <c r="A13" s="25" t="s">
        <v>33</v>
      </c>
      <c r="B13" s="16"/>
      <c r="C13" s="2">
        <v>2050</v>
      </c>
      <c r="D13" s="2">
        <f t="shared" si="0"/>
        <v>676.5</v>
      </c>
      <c r="E13" s="2">
        <f t="shared" si="1"/>
        <v>676.5</v>
      </c>
      <c r="F13" s="2">
        <f t="shared" si="2"/>
        <v>697</v>
      </c>
      <c r="G13" s="6">
        <f t="shared" si="3"/>
        <v>1900</v>
      </c>
    </row>
    <row r="14" spans="1:7" ht="66" customHeight="1" x14ac:dyDescent="0.25">
      <c r="A14" s="25" t="s">
        <v>46</v>
      </c>
      <c r="B14" s="16"/>
      <c r="C14" s="2">
        <v>2100</v>
      </c>
      <c r="D14" s="2">
        <f t="shared" si="0"/>
        <v>693</v>
      </c>
      <c r="E14" s="2">
        <f t="shared" si="1"/>
        <v>693</v>
      </c>
      <c r="F14" s="2">
        <f t="shared" si="2"/>
        <v>714</v>
      </c>
      <c r="G14" s="6">
        <f t="shared" si="3"/>
        <v>1950</v>
      </c>
    </row>
    <row r="15" spans="1:7" ht="54" customHeight="1" x14ac:dyDescent="0.25">
      <c r="A15" s="38" t="s">
        <v>44</v>
      </c>
      <c r="B15" s="39"/>
      <c r="C15" s="2">
        <v>2460</v>
      </c>
      <c r="D15" s="2">
        <f t="shared" ref="D15:D17" si="4">C15*33%</f>
        <v>811.80000000000007</v>
      </c>
      <c r="E15" s="2">
        <f t="shared" ref="E15:E17" si="5">C15*33%</f>
        <v>811.80000000000007</v>
      </c>
      <c r="F15" s="2">
        <f t="shared" ref="F15:F17" si="6">C15*34%</f>
        <v>836.40000000000009</v>
      </c>
      <c r="G15" s="6">
        <f t="shared" ref="G15:G17" si="7">SUM(C15-150)</f>
        <v>2310</v>
      </c>
    </row>
    <row r="16" spans="1:7" ht="39" customHeight="1" x14ac:dyDescent="0.25">
      <c r="A16" s="25" t="s">
        <v>34</v>
      </c>
      <c r="B16" s="24"/>
      <c r="C16" s="2">
        <v>2250</v>
      </c>
      <c r="D16" s="2">
        <f t="shared" si="4"/>
        <v>742.5</v>
      </c>
      <c r="E16" s="2">
        <f t="shared" si="5"/>
        <v>742.5</v>
      </c>
      <c r="F16" s="2">
        <f t="shared" si="6"/>
        <v>765</v>
      </c>
      <c r="G16" s="6">
        <f t="shared" si="7"/>
        <v>2100</v>
      </c>
    </row>
    <row r="17" spans="1:7" ht="42" customHeight="1" x14ac:dyDescent="0.25">
      <c r="A17" s="25" t="s">
        <v>45</v>
      </c>
      <c r="B17" s="24"/>
      <c r="C17" s="2">
        <v>2970</v>
      </c>
      <c r="D17" s="2">
        <f t="shared" si="4"/>
        <v>980.1</v>
      </c>
      <c r="E17" s="2">
        <f t="shared" si="5"/>
        <v>980.1</v>
      </c>
      <c r="F17" s="2">
        <f t="shared" si="6"/>
        <v>1009.8000000000001</v>
      </c>
      <c r="G17" s="6">
        <f t="shared" si="7"/>
        <v>2820</v>
      </c>
    </row>
    <row r="18" spans="1:7" ht="42" customHeight="1" x14ac:dyDescent="0.25">
      <c r="A18" s="15" t="s">
        <v>35</v>
      </c>
      <c r="B18" s="27"/>
      <c r="C18" s="2">
        <v>2400</v>
      </c>
      <c r="D18" s="2">
        <f t="shared" ref="D18" si="8">C18*33%</f>
        <v>792</v>
      </c>
      <c r="E18" s="2">
        <f t="shared" ref="E18" si="9">C18*33%</f>
        <v>792</v>
      </c>
      <c r="F18" s="2">
        <f t="shared" ref="F18" si="10">C18*34%</f>
        <v>816.00000000000011</v>
      </c>
      <c r="G18" s="6">
        <f t="shared" ref="G18" si="11">SUM(C18-150)</f>
        <v>2250</v>
      </c>
    </row>
    <row r="19" spans="1:7" ht="77.25" customHeight="1" x14ac:dyDescent="0.25">
      <c r="A19" s="15" t="s">
        <v>51</v>
      </c>
      <c r="B19" s="24"/>
      <c r="C19" s="60">
        <v>850</v>
      </c>
      <c r="D19" s="61"/>
      <c r="E19" s="61"/>
      <c r="F19" s="61"/>
      <c r="G19" s="62"/>
    </row>
    <row r="20" spans="1:7" ht="36" customHeight="1" x14ac:dyDescent="0.25">
      <c r="A20" s="54" t="s">
        <v>7</v>
      </c>
      <c r="B20" s="55"/>
      <c r="C20" s="55"/>
      <c r="D20" s="55"/>
      <c r="E20" s="55"/>
      <c r="F20" s="55"/>
      <c r="G20" s="56"/>
    </row>
    <row r="21" spans="1:7" ht="138.75" customHeight="1" x14ac:dyDescent="0.25">
      <c r="A21" s="7" t="s">
        <v>18</v>
      </c>
      <c r="B21" s="44" t="s">
        <v>50</v>
      </c>
      <c r="C21" s="45"/>
      <c r="D21" s="45"/>
      <c r="E21" s="45"/>
      <c r="F21" s="45"/>
      <c r="G21" s="46"/>
    </row>
    <row r="22" spans="1:7" ht="71.25" customHeight="1" x14ac:dyDescent="0.25">
      <c r="A22" s="7" t="s">
        <v>47</v>
      </c>
      <c r="B22" s="40" t="s">
        <v>54</v>
      </c>
      <c r="C22" s="40"/>
      <c r="D22" s="40"/>
      <c r="E22" s="40"/>
      <c r="F22" s="40"/>
      <c r="G22" s="41"/>
    </row>
    <row r="23" spans="1:7" ht="50.25" customHeight="1" x14ac:dyDescent="0.25">
      <c r="A23" s="42" t="s">
        <v>48</v>
      </c>
      <c r="B23" s="21"/>
      <c r="C23" s="47" t="s">
        <v>10</v>
      </c>
      <c r="D23" s="48" t="s">
        <v>11</v>
      </c>
      <c r="E23" s="48"/>
      <c r="F23" s="48"/>
      <c r="G23" s="49" t="s">
        <v>12</v>
      </c>
    </row>
    <row r="24" spans="1:7" ht="37.5" customHeight="1" x14ac:dyDescent="0.25">
      <c r="A24" s="43"/>
      <c r="B24" s="21"/>
      <c r="C24" s="47"/>
      <c r="D24" s="22" t="s">
        <v>13</v>
      </c>
      <c r="E24" s="22" t="s">
        <v>14</v>
      </c>
      <c r="F24" s="22" t="s">
        <v>15</v>
      </c>
      <c r="G24" s="50"/>
    </row>
    <row r="25" spans="1:7" ht="36.75" customHeight="1" x14ac:dyDescent="0.25">
      <c r="A25" s="7" t="s">
        <v>22</v>
      </c>
      <c r="B25" s="23"/>
      <c r="C25" s="28">
        <v>2400</v>
      </c>
      <c r="D25" s="2">
        <f t="shared" ref="D25:D33" si="12">C25*33%</f>
        <v>792</v>
      </c>
      <c r="E25" s="2">
        <f t="shared" ref="E25:E33" si="13">C25*33%</f>
        <v>792</v>
      </c>
      <c r="F25" s="2">
        <f t="shared" ref="F25:F33" si="14">C25*34%</f>
        <v>816.00000000000011</v>
      </c>
      <c r="G25" s="6">
        <f t="shared" ref="G25:G33" si="15">SUM(C25-150)</f>
        <v>2250</v>
      </c>
    </row>
    <row r="26" spans="1:7" ht="42" customHeight="1" x14ac:dyDescent="0.25">
      <c r="A26" s="7" t="s">
        <v>19</v>
      </c>
      <c r="B26" s="23"/>
      <c r="C26" s="28">
        <v>2250</v>
      </c>
      <c r="D26" s="2">
        <f t="shared" si="12"/>
        <v>742.5</v>
      </c>
      <c r="E26" s="2">
        <f t="shared" si="13"/>
        <v>742.5</v>
      </c>
      <c r="F26" s="2">
        <f t="shared" si="14"/>
        <v>765</v>
      </c>
      <c r="G26" s="6">
        <f t="shared" si="15"/>
        <v>2100</v>
      </c>
    </row>
    <row r="27" spans="1:7" ht="41.25" customHeight="1" x14ac:dyDescent="0.25">
      <c r="A27" s="7" t="s">
        <v>20</v>
      </c>
      <c r="B27" s="23"/>
      <c r="C27" s="28">
        <v>2050</v>
      </c>
      <c r="D27" s="28">
        <f t="shared" si="12"/>
        <v>676.5</v>
      </c>
      <c r="E27" s="28">
        <f t="shared" si="13"/>
        <v>676.5</v>
      </c>
      <c r="F27" s="28">
        <f t="shared" si="14"/>
        <v>697</v>
      </c>
      <c r="G27" s="29">
        <f t="shared" si="15"/>
        <v>1900</v>
      </c>
    </row>
    <row r="28" spans="1:7" ht="41.25" customHeight="1" x14ac:dyDescent="0.25">
      <c r="A28" s="7" t="s">
        <v>52</v>
      </c>
      <c r="B28" s="33"/>
      <c r="C28" s="33">
        <v>2100</v>
      </c>
      <c r="D28" s="33">
        <f t="shared" si="12"/>
        <v>693</v>
      </c>
      <c r="E28" s="33">
        <f t="shared" si="13"/>
        <v>693</v>
      </c>
      <c r="F28" s="33">
        <f t="shared" si="14"/>
        <v>714</v>
      </c>
      <c r="G28" s="34">
        <f t="shared" si="15"/>
        <v>1950</v>
      </c>
    </row>
    <row r="29" spans="1:7" ht="33" customHeight="1" x14ac:dyDescent="0.25">
      <c r="A29" s="7" t="s">
        <v>21</v>
      </c>
      <c r="B29" s="23"/>
      <c r="C29" s="28">
        <v>1950</v>
      </c>
      <c r="D29" s="28">
        <f t="shared" si="12"/>
        <v>643.5</v>
      </c>
      <c r="E29" s="28">
        <f t="shared" si="13"/>
        <v>643.5</v>
      </c>
      <c r="F29" s="28">
        <f t="shared" si="14"/>
        <v>663</v>
      </c>
      <c r="G29" s="29">
        <f t="shared" si="15"/>
        <v>1800</v>
      </c>
    </row>
    <row r="30" spans="1:7" ht="59.25" customHeight="1" x14ac:dyDescent="0.25">
      <c r="A30" s="7" t="s">
        <v>23</v>
      </c>
      <c r="B30" s="23"/>
      <c r="C30" s="28">
        <v>1950</v>
      </c>
      <c r="D30" s="28">
        <f t="shared" si="12"/>
        <v>643.5</v>
      </c>
      <c r="E30" s="28">
        <f t="shared" si="13"/>
        <v>643.5</v>
      </c>
      <c r="F30" s="28">
        <f t="shared" si="14"/>
        <v>663</v>
      </c>
      <c r="G30" s="29">
        <f t="shared" si="15"/>
        <v>1800</v>
      </c>
    </row>
    <row r="31" spans="1:7" ht="41.25" customHeight="1" x14ac:dyDescent="0.25">
      <c r="A31" s="7" t="s">
        <v>24</v>
      </c>
      <c r="B31" s="23"/>
      <c r="C31" s="28">
        <v>2370</v>
      </c>
      <c r="D31" s="28">
        <f t="shared" si="12"/>
        <v>782.1</v>
      </c>
      <c r="E31" s="28">
        <f t="shared" si="13"/>
        <v>782.1</v>
      </c>
      <c r="F31" s="28">
        <f t="shared" si="14"/>
        <v>805.80000000000007</v>
      </c>
      <c r="G31" s="29">
        <f t="shared" si="15"/>
        <v>2220</v>
      </c>
    </row>
    <row r="32" spans="1:7" ht="41.25" customHeight="1" x14ac:dyDescent="0.25">
      <c r="A32" s="7" t="s">
        <v>53</v>
      </c>
      <c r="B32" s="23"/>
      <c r="C32" s="33">
        <v>1950</v>
      </c>
      <c r="D32" s="33">
        <f t="shared" si="12"/>
        <v>643.5</v>
      </c>
      <c r="E32" s="33">
        <f t="shared" si="13"/>
        <v>643.5</v>
      </c>
      <c r="F32" s="33">
        <f t="shared" si="14"/>
        <v>663</v>
      </c>
      <c r="G32" s="34">
        <f t="shared" si="15"/>
        <v>1800</v>
      </c>
    </row>
    <row r="33" spans="1:7" ht="62.25" customHeight="1" x14ac:dyDescent="0.25">
      <c r="A33" s="7" t="s">
        <v>25</v>
      </c>
      <c r="B33" s="23"/>
      <c r="C33" s="28">
        <v>1950</v>
      </c>
      <c r="D33" s="28">
        <f t="shared" si="12"/>
        <v>643.5</v>
      </c>
      <c r="E33" s="28">
        <f t="shared" si="13"/>
        <v>643.5</v>
      </c>
      <c r="F33" s="28">
        <f t="shared" si="14"/>
        <v>663</v>
      </c>
      <c r="G33" s="29">
        <f t="shared" si="15"/>
        <v>1800</v>
      </c>
    </row>
    <row r="34" spans="1:7" ht="20.25" customHeight="1" x14ac:dyDescent="0.25">
      <c r="A34" s="8" t="s">
        <v>0</v>
      </c>
      <c r="B34" s="13"/>
      <c r="C34" s="13"/>
      <c r="D34" s="13"/>
      <c r="E34" s="13"/>
      <c r="F34" s="13"/>
      <c r="G34" s="14"/>
    </row>
    <row r="35" spans="1:7" ht="60" customHeight="1" x14ac:dyDescent="0.25">
      <c r="A35" s="9" t="s">
        <v>2</v>
      </c>
      <c r="B35" s="40" t="s">
        <v>55</v>
      </c>
      <c r="C35" s="40"/>
      <c r="D35" s="40"/>
      <c r="E35" s="40"/>
      <c r="F35" s="40"/>
      <c r="G35" s="41"/>
    </row>
    <row r="36" spans="1:7" ht="52.5" customHeight="1" x14ac:dyDescent="0.25">
      <c r="A36" s="9" t="s">
        <v>1</v>
      </c>
      <c r="B36" s="40" t="s">
        <v>56</v>
      </c>
      <c r="C36" s="40"/>
      <c r="D36" s="40"/>
      <c r="E36" s="40"/>
      <c r="F36" s="40"/>
      <c r="G36" s="41"/>
    </row>
    <row r="37" spans="1:7" ht="33.75" customHeight="1" x14ac:dyDescent="0.25">
      <c r="A37" s="9" t="s">
        <v>3</v>
      </c>
      <c r="B37" s="40" t="s">
        <v>55</v>
      </c>
      <c r="C37" s="40"/>
      <c r="D37" s="40"/>
      <c r="E37" s="40"/>
      <c r="F37" s="40"/>
      <c r="G37" s="41"/>
    </row>
    <row r="38" spans="1:7" ht="30.75" customHeight="1" x14ac:dyDescent="0.25">
      <c r="A38" s="9" t="s">
        <v>8</v>
      </c>
      <c r="B38" s="10"/>
      <c r="C38" s="57" t="s">
        <v>26</v>
      </c>
      <c r="D38" s="58"/>
      <c r="E38" s="58"/>
      <c r="F38" s="58"/>
      <c r="G38" s="59"/>
    </row>
    <row r="39" spans="1:7" ht="52.5" customHeight="1" x14ac:dyDescent="0.25">
      <c r="A39" s="9" t="s">
        <v>27</v>
      </c>
      <c r="B39" s="10"/>
      <c r="C39" s="40" t="s">
        <v>55</v>
      </c>
      <c r="D39" s="40"/>
      <c r="E39" s="40"/>
      <c r="F39" s="40"/>
      <c r="G39" s="41"/>
    </row>
    <row r="40" spans="1:7" ht="19.5" customHeight="1" x14ac:dyDescent="0.25">
      <c r="A40" s="35" t="s">
        <v>5</v>
      </c>
      <c r="B40" s="36"/>
      <c r="C40" s="36"/>
      <c r="D40" s="36"/>
      <c r="E40" s="36"/>
      <c r="F40" s="36"/>
      <c r="G40" s="37"/>
    </row>
    <row r="41" spans="1:7" ht="47.25" customHeight="1" x14ac:dyDescent="0.25">
      <c r="A41" s="25" t="s">
        <v>37</v>
      </c>
      <c r="B41" s="16"/>
      <c r="C41" s="63">
        <v>85</v>
      </c>
      <c r="D41" s="63"/>
      <c r="E41" s="63"/>
      <c r="F41" s="63"/>
      <c r="G41" s="64"/>
    </row>
    <row r="42" spans="1:7" ht="57" customHeight="1" x14ac:dyDescent="0.25">
      <c r="A42" s="25" t="s">
        <v>38</v>
      </c>
      <c r="B42" s="16"/>
      <c r="C42" s="65">
        <v>65</v>
      </c>
      <c r="D42" s="66"/>
      <c r="E42" s="66"/>
      <c r="F42" s="66"/>
      <c r="G42" s="67"/>
    </row>
    <row r="43" spans="1:7" ht="36" customHeight="1" x14ac:dyDescent="0.25">
      <c r="A43" s="25" t="s">
        <v>58</v>
      </c>
      <c r="B43" s="16"/>
      <c r="C43" s="63">
        <v>65</v>
      </c>
      <c r="D43" s="63"/>
      <c r="E43" s="63"/>
      <c r="F43" s="63"/>
      <c r="G43" s="64"/>
    </row>
    <row r="44" spans="1:7" ht="36" customHeight="1" x14ac:dyDescent="0.25">
      <c r="A44" s="25" t="s">
        <v>36</v>
      </c>
      <c r="B44" s="16"/>
      <c r="C44" s="68">
        <v>79</v>
      </c>
      <c r="D44" s="69"/>
      <c r="E44" s="69"/>
      <c r="F44" s="69"/>
      <c r="G44" s="70"/>
    </row>
    <row r="45" spans="1:7" ht="36" customHeight="1" x14ac:dyDescent="0.25">
      <c r="A45" s="7" t="s">
        <v>59</v>
      </c>
      <c r="B45" s="16"/>
      <c r="C45" s="68">
        <v>75</v>
      </c>
      <c r="D45" s="69"/>
      <c r="E45" s="69"/>
      <c r="F45" s="69"/>
      <c r="G45" s="70"/>
    </row>
    <row r="46" spans="1:7" ht="36" customHeight="1" x14ac:dyDescent="0.25">
      <c r="A46" s="7" t="s">
        <v>53</v>
      </c>
      <c r="B46" s="16"/>
      <c r="C46" s="68">
        <v>65</v>
      </c>
      <c r="D46" s="69"/>
      <c r="E46" s="69"/>
      <c r="F46" s="69"/>
      <c r="G46" s="70"/>
    </row>
    <row r="47" spans="1:7" ht="63.75" customHeight="1" x14ac:dyDescent="0.25">
      <c r="A47" s="25" t="s">
        <v>39</v>
      </c>
      <c r="B47" s="16"/>
      <c r="C47" s="65">
        <v>65</v>
      </c>
      <c r="D47" s="66"/>
      <c r="E47" s="66"/>
      <c r="F47" s="66"/>
      <c r="G47" s="67"/>
    </row>
    <row r="48" spans="1:7" ht="30" customHeight="1" x14ac:dyDescent="0.25">
      <c r="A48" s="25" t="s">
        <v>31</v>
      </c>
      <c r="B48" s="16"/>
      <c r="C48" s="63">
        <v>79</v>
      </c>
      <c r="D48" s="63"/>
      <c r="E48" s="63"/>
      <c r="F48" s="63"/>
      <c r="G48" s="64"/>
    </row>
    <row r="49" spans="1:10" ht="40.5" customHeight="1" x14ac:dyDescent="0.25">
      <c r="A49" s="25" t="s">
        <v>32</v>
      </c>
      <c r="B49" s="16"/>
      <c r="C49" s="63">
        <v>65</v>
      </c>
      <c r="D49" s="63"/>
      <c r="E49" s="63"/>
      <c r="F49" s="63"/>
      <c r="G49" s="64"/>
    </row>
    <row r="50" spans="1:10" ht="34.5" customHeight="1" x14ac:dyDescent="0.25">
      <c r="A50" s="32" t="s">
        <v>40</v>
      </c>
      <c r="B50" s="16"/>
      <c r="C50" s="65">
        <v>68</v>
      </c>
      <c r="D50" s="66"/>
      <c r="E50" s="66"/>
      <c r="F50" s="66"/>
      <c r="G50" s="67"/>
    </row>
    <row r="51" spans="1:10" ht="35.25" customHeight="1" x14ac:dyDescent="0.25">
      <c r="A51" s="25" t="s">
        <v>41</v>
      </c>
      <c r="B51" s="16"/>
      <c r="C51" s="63">
        <v>68</v>
      </c>
      <c r="D51" s="63"/>
      <c r="E51" s="63"/>
      <c r="F51" s="63"/>
      <c r="G51" s="64"/>
    </row>
    <row r="52" spans="1:10" ht="39" customHeight="1" x14ac:dyDescent="0.25">
      <c r="A52" s="25" t="s">
        <v>42</v>
      </c>
      <c r="B52" s="16"/>
      <c r="C52" s="65">
        <v>70</v>
      </c>
      <c r="D52" s="66"/>
      <c r="E52" s="66"/>
      <c r="F52" s="66"/>
      <c r="G52" s="67"/>
    </row>
    <row r="53" spans="1:10" ht="45.75" customHeight="1" x14ac:dyDescent="0.25">
      <c r="A53" s="15" t="s">
        <v>49</v>
      </c>
      <c r="B53" s="26"/>
      <c r="C53" s="68">
        <v>75</v>
      </c>
      <c r="D53" s="69"/>
      <c r="E53" s="69"/>
      <c r="F53" s="69"/>
      <c r="G53" s="70"/>
    </row>
    <row r="54" spans="1:10" ht="33" customHeight="1" x14ac:dyDescent="0.25">
      <c r="A54" s="15" t="s">
        <v>28</v>
      </c>
      <c r="B54" s="24"/>
      <c r="C54" s="63">
        <v>80</v>
      </c>
      <c r="D54" s="63"/>
      <c r="E54" s="63"/>
      <c r="F54" s="63"/>
      <c r="G54" s="64"/>
    </row>
    <row r="55" spans="1:10" ht="30" customHeight="1" x14ac:dyDescent="0.25">
      <c r="A55" s="30" t="s">
        <v>21</v>
      </c>
      <c r="B55" s="31"/>
      <c r="C55" s="79">
        <v>65</v>
      </c>
      <c r="D55" s="80"/>
      <c r="E55" s="80"/>
      <c r="F55" s="80"/>
      <c r="G55" s="81"/>
    </row>
    <row r="56" spans="1:10" ht="30" customHeight="1" x14ac:dyDescent="0.25">
      <c r="A56" s="83" t="s">
        <v>43</v>
      </c>
      <c r="B56" s="84"/>
      <c r="C56" s="84"/>
      <c r="D56" s="84"/>
      <c r="E56" s="84"/>
      <c r="F56" s="84"/>
      <c r="G56" s="85"/>
    </row>
    <row r="57" spans="1:10" ht="43.5" customHeight="1" x14ac:dyDescent="0.25">
      <c r="A57" s="82"/>
      <c r="B57" s="82"/>
      <c r="C57" s="82"/>
      <c r="D57" s="82"/>
      <c r="E57" s="82"/>
      <c r="F57" s="82"/>
      <c r="G57" s="82"/>
    </row>
    <row r="59" spans="1:10" ht="59.25" customHeight="1" x14ac:dyDescent="0.25">
      <c r="B59" s="17"/>
      <c r="C59" s="18"/>
    </row>
    <row r="60" spans="1:10" x14ac:dyDescent="0.25">
      <c r="B60" s="17"/>
      <c r="C60" s="78"/>
      <c r="D60" s="78"/>
      <c r="E60" s="78"/>
      <c r="F60" s="78"/>
    </row>
    <row r="61" spans="1:10" x14ac:dyDescent="0.25">
      <c r="B61" s="17"/>
      <c r="C61" s="78"/>
      <c r="D61" s="78"/>
      <c r="E61" s="78"/>
      <c r="F61" s="78"/>
      <c r="G61" s="78"/>
      <c r="H61" s="78"/>
      <c r="I61" s="78"/>
      <c r="J61" s="78"/>
    </row>
    <row r="62" spans="1:10" x14ac:dyDescent="0.25">
      <c r="B62" s="17"/>
      <c r="C62" s="78"/>
      <c r="D62" s="78"/>
      <c r="E62" s="78"/>
      <c r="F62" s="78"/>
      <c r="G62" s="78"/>
      <c r="H62" s="78"/>
      <c r="I62" s="78"/>
      <c r="J62" s="78"/>
    </row>
    <row r="63" spans="1:10" x14ac:dyDescent="0.25">
      <c r="B63" s="17"/>
      <c r="C63" s="78"/>
      <c r="D63" s="78"/>
      <c r="E63" s="78"/>
      <c r="F63" s="78"/>
      <c r="G63" s="78"/>
      <c r="H63" s="78"/>
      <c r="I63" s="78"/>
      <c r="J63" s="78"/>
    </row>
    <row r="64" spans="1:10" x14ac:dyDescent="0.25">
      <c r="B64" s="17"/>
      <c r="C64" s="78"/>
      <c r="D64" s="78"/>
      <c r="E64" s="78"/>
      <c r="F64" s="78"/>
      <c r="G64" s="78"/>
      <c r="H64" s="78"/>
      <c r="I64" s="78"/>
    </row>
    <row r="65" spans="2:10" x14ac:dyDescent="0.25">
      <c r="B65" s="17"/>
      <c r="C65" s="78"/>
      <c r="D65" s="78"/>
      <c r="E65" s="78"/>
      <c r="F65" s="78"/>
      <c r="G65" s="78"/>
      <c r="H65" s="78"/>
      <c r="I65" s="78"/>
    </row>
    <row r="66" spans="2:10" x14ac:dyDescent="0.25">
      <c r="B66" s="17"/>
      <c r="C66" s="78"/>
      <c r="D66" s="78"/>
      <c r="E66" s="78"/>
      <c r="F66" s="78"/>
      <c r="G66" s="78"/>
      <c r="H66" s="78"/>
      <c r="I66" s="78"/>
      <c r="J66" s="78"/>
    </row>
    <row r="67" spans="2:10" x14ac:dyDescent="0.25">
      <c r="B67" s="17"/>
      <c r="C67" s="78"/>
      <c r="D67" s="78"/>
      <c r="E67" s="78"/>
      <c r="F67" s="78"/>
      <c r="G67" s="78"/>
      <c r="H67" s="78"/>
      <c r="I67" s="78"/>
      <c r="J67" s="78"/>
    </row>
    <row r="68" spans="2:10" x14ac:dyDescent="0.25">
      <c r="B68" s="17"/>
      <c r="C68" s="78"/>
      <c r="D68" s="78"/>
      <c r="E68" s="78"/>
      <c r="F68" s="78"/>
      <c r="G68" s="78"/>
      <c r="H68" s="78"/>
      <c r="I68" s="78"/>
      <c r="J68" s="78"/>
    </row>
    <row r="69" spans="2:10" x14ac:dyDescent="0.25">
      <c r="B69" s="17"/>
      <c r="C69" s="78"/>
      <c r="D69" s="78"/>
      <c r="E69" s="78"/>
      <c r="F69" s="78"/>
      <c r="G69" s="78"/>
      <c r="H69" s="78"/>
      <c r="I69" s="78"/>
      <c r="J69" s="78"/>
    </row>
    <row r="70" spans="2:10" x14ac:dyDescent="0.25">
      <c r="B70" s="17"/>
      <c r="C70" s="78"/>
      <c r="D70" s="78"/>
      <c r="E70" s="78"/>
      <c r="F70" s="78"/>
      <c r="G70" s="78"/>
      <c r="H70" s="78"/>
      <c r="I70" s="78"/>
      <c r="J70" s="78"/>
    </row>
    <row r="71" spans="2:10" x14ac:dyDescent="0.25">
      <c r="B71" s="17"/>
      <c r="C71" s="78"/>
      <c r="D71" s="78"/>
      <c r="E71" s="78"/>
      <c r="F71" s="78"/>
      <c r="G71" s="78"/>
      <c r="H71" s="78"/>
      <c r="I71" s="78"/>
      <c r="J71" s="78"/>
    </row>
    <row r="72" spans="2:10" x14ac:dyDescent="0.25">
      <c r="B72" s="17"/>
      <c r="C72" s="78"/>
      <c r="D72" s="78"/>
      <c r="E72" s="78"/>
      <c r="F72" s="78"/>
      <c r="G72" s="78"/>
      <c r="H72" s="78"/>
      <c r="I72" s="78"/>
      <c r="J72" s="78"/>
    </row>
    <row r="73" spans="2:10" ht="29.25" customHeight="1" x14ac:dyDescent="0.25">
      <c r="B73" s="17"/>
      <c r="C73" s="18"/>
    </row>
    <row r="74" spans="2:10" x14ac:dyDescent="0.25">
      <c r="B74" s="17"/>
      <c r="C74" s="86"/>
      <c r="D74" s="86"/>
      <c r="E74" s="86"/>
      <c r="F74" s="86"/>
      <c r="G74" s="86"/>
      <c r="H74" s="19"/>
    </row>
    <row r="75" spans="2:10" x14ac:dyDescent="0.25">
      <c r="B75" s="17"/>
      <c r="C75" s="86"/>
      <c r="D75" s="86"/>
      <c r="E75" s="86"/>
      <c r="F75" s="86"/>
      <c r="G75" s="86"/>
      <c r="H75" s="19"/>
    </row>
    <row r="76" spans="2:10" x14ac:dyDescent="0.25">
      <c r="B76" s="17"/>
      <c r="C76" s="86"/>
      <c r="D76" s="86"/>
      <c r="E76" s="86"/>
      <c r="F76" s="86"/>
      <c r="G76" s="86"/>
      <c r="H76" s="19"/>
    </row>
    <row r="77" spans="2:10" x14ac:dyDescent="0.25">
      <c r="B77" s="17"/>
      <c r="C77" s="86"/>
      <c r="D77" s="86"/>
      <c r="E77" s="86"/>
      <c r="F77" s="86"/>
      <c r="G77" s="86"/>
      <c r="H77" s="19"/>
    </row>
    <row r="78" spans="2:10" x14ac:dyDescent="0.25">
      <c r="B78" s="17"/>
      <c r="C78" s="86"/>
      <c r="D78" s="86"/>
      <c r="E78" s="86"/>
      <c r="F78" s="86"/>
      <c r="G78" s="86"/>
      <c r="H78" s="19"/>
    </row>
    <row r="79" spans="2:10" x14ac:dyDescent="0.25">
      <c r="B79" s="17"/>
      <c r="C79" s="86"/>
      <c r="D79" s="86"/>
      <c r="E79" s="86"/>
      <c r="F79" s="86"/>
      <c r="G79" s="86"/>
      <c r="H79" s="19"/>
    </row>
    <row r="80" spans="2:10" x14ac:dyDescent="0.25">
      <c r="B80" s="17"/>
      <c r="C80" s="86"/>
      <c r="D80" s="86"/>
      <c r="E80" s="86"/>
      <c r="F80" s="86"/>
      <c r="G80" s="86"/>
      <c r="H80" s="19"/>
    </row>
    <row r="81" spans="2:8" x14ac:dyDescent="0.25">
      <c r="B81" s="17"/>
      <c r="C81" s="86"/>
      <c r="D81" s="86"/>
      <c r="E81" s="86"/>
      <c r="F81" s="86"/>
      <c r="G81" s="86"/>
      <c r="H81" s="86"/>
    </row>
    <row r="82" spans="2:8" ht="24" customHeight="1" x14ac:dyDescent="0.25">
      <c r="B82" s="17"/>
      <c r="C82" s="18"/>
    </row>
    <row r="83" spans="2:8" x14ac:dyDescent="0.25">
      <c r="B83" s="17"/>
      <c r="C83" s="86"/>
      <c r="D83" s="86"/>
      <c r="E83" s="86"/>
      <c r="F83" s="86"/>
      <c r="G83" s="86"/>
      <c r="H83" s="19"/>
    </row>
    <row r="84" spans="2:8" x14ac:dyDescent="0.25">
      <c r="B84" s="17"/>
      <c r="C84" s="86"/>
      <c r="D84" s="86"/>
      <c r="E84" s="86"/>
      <c r="F84" s="86"/>
      <c r="G84" s="86"/>
      <c r="H84" s="19"/>
    </row>
    <row r="85" spans="2:8" x14ac:dyDescent="0.25">
      <c r="B85" s="17"/>
      <c r="C85" s="86"/>
      <c r="D85" s="86"/>
      <c r="E85" s="86"/>
      <c r="F85" s="86"/>
      <c r="G85" s="86"/>
      <c r="H85" s="86"/>
    </row>
    <row r="86" spans="2:8" x14ac:dyDescent="0.25">
      <c r="B86" s="17"/>
      <c r="C86" s="86"/>
      <c r="D86" s="86"/>
      <c r="E86" s="86"/>
      <c r="F86" s="86"/>
      <c r="G86" s="86"/>
      <c r="H86" s="86"/>
    </row>
    <row r="87" spans="2:8" x14ac:dyDescent="0.25">
      <c r="B87" s="17"/>
      <c r="C87" s="20"/>
      <c r="D87" s="20"/>
      <c r="E87" s="20"/>
      <c r="F87" s="20"/>
      <c r="G87" s="19"/>
      <c r="H87" s="19"/>
    </row>
    <row r="88" spans="2:8" x14ac:dyDescent="0.25">
      <c r="B88" s="17"/>
      <c r="C88" s="86"/>
      <c r="D88" s="86"/>
      <c r="E88" s="86"/>
      <c r="F88" s="86"/>
      <c r="G88" s="86"/>
      <c r="H88" s="86"/>
    </row>
    <row r="89" spans="2:8" x14ac:dyDescent="0.25">
      <c r="B89" s="17"/>
      <c r="C89" s="86"/>
      <c r="D89" s="86"/>
      <c r="E89" s="86"/>
      <c r="F89" s="86"/>
      <c r="G89" s="86"/>
      <c r="H89" s="86"/>
    </row>
    <row r="90" spans="2:8" x14ac:dyDescent="0.25">
      <c r="B90" s="17"/>
      <c r="C90" s="86"/>
      <c r="D90" s="86"/>
      <c r="E90" s="86"/>
      <c r="F90" s="86"/>
      <c r="G90" s="86"/>
      <c r="H90" s="86"/>
    </row>
  </sheetData>
  <mergeCells count="68">
    <mergeCell ref="C90:H90"/>
    <mergeCell ref="C39:G39"/>
    <mergeCell ref="C84:G84"/>
    <mergeCell ref="C85:H85"/>
    <mergeCell ref="C86:H86"/>
    <mergeCell ref="C88:H88"/>
    <mergeCell ref="C89:H89"/>
    <mergeCell ref="C78:G78"/>
    <mergeCell ref="C79:G79"/>
    <mergeCell ref="C80:G80"/>
    <mergeCell ref="C81:H81"/>
    <mergeCell ref="C83:G83"/>
    <mergeCell ref="C72:J72"/>
    <mergeCell ref="C74:G74"/>
    <mergeCell ref="C75:G75"/>
    <mergeCell ref="C76:G76"/>
    <mergeCell ref="C77:G77"/>
    <mergeCell ref="C67:J67"/>
    <mergeCell ref="C68:J68"/>
    <mergeCell ref="C69:J69"/>
    <mergeCell ref="C70:J70"/>
    <mergeCell ref="C71:J71"/>
    <mergeCell ref="C62:J62"/>
    <mergeCell ref="C63:J63"/>
    <mergeCell ref="C64:I64"/>
    <mergeCell ref="C65:I65"/>
    <mergeCell ref="C66:J66"/>
    <mergeCell ref="C60:F60"/>
    <mergeCell ref="C61:J61"/>
    <mergeCell ref="C43:G43"/>
    <mergeCell ref="C44:G44"/>
    <mergeCell ref="C48:G48"/>
    <mergeCell ref="C49:G49"/>
    <mergeCell ref="C55:G55"/>
    <mergeCell ref="C54:G54"/>
    <mergeCell ref="C53:G53"/>
    <mergeCell ref="A57:G57"/>
    <mergeCell ref="A56:G56"/>
    <mergeCell ref="C45:G45"/>
    <mergeCell ref="A1:G1"/>
    <mergeCell ref="A2:G2"/>
    <mergeCell ref="A3:G3"/>
    <mergeCell ref="A4:A5"/>
    <mergeCell ref="C4:C5"/>
    <mergeCell ref="D4:F4"/>
    <mergeCell ref="G4:G5"/>
    <mergeCell ref="C41:G41"/>
    <mergeCell ref="C52:G52"/>
    <mergeCell ref="C42:G42"/>
    <mergeCell ref="C51:G51"/>
    <mergeCell ref="C47:G47"/>
    <mergeCell ref="C50:G50"/>
    <mergeCell ref="C46:G46"/>
    <mergeCell ref="A6:G6"/>
    <mergeCell ref="A20:G20"/>
    <mergeCell ref="B36:G36"/>
    <mergeCell ref="B37:G37"/>
    <mergeCell ref="C38:G38"/>
    <mergeCell ref="C19:G19"/>
    <mergeCell ref="A40:G40"/>
    <mergeCell ref="A15:B15"/>
    <mergeCell ref="B22:G22"/>
    <mergeCell ref="A23:A24"/>
    <mergeCell ref="B21:G21"/>
    <mergeCell ref="B35:G35"/>
    <mergeCell ref="C23:C24"/>
    <mergeCell ref="D23:F23"/>
    <mergeCell ref="G23:G24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Artyst</vt:lpstr>
      <vt:lpstr>Arkusz2</vt:lpstr>
      <vt:lpstr>Arkusz3</vt:lpstr>
      <vt:lpstr>Artyst!Obszar_wydruku</vt:lpstr>
    </vt:vector>
  </TitlesOfParts>
  <Company>Uniwerstytet Śląski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Drenda</dc:creator>
  <cp:lastModifiedBy>megart</cp:lastModifiedBy>
  <cp:lastPrinted>2013-08-02T12:20:05Z</cp:lastPrinted>
  <dcterms:created xsi:type="dcterms:W3CDTF">2013-07-23T09:06:24Z</dcterms:created>
  <dcterms:modified xsi:type="dcterms:W3CDTF">2014-05-14T08:45:06Z</dcterms:modified>
</cp:coreProperties>
</file>